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vshan\Desktop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5" i="1" l="1"/>
  <c r="L9" i="1"/>
  <c r="G9" i="1"/>
  <c r="H9" i="1" s="1"/>
  <c r="H16" i="1" l="1"/>
  <c r="H64" i="1"/>
  <c r="H62" i="1"/>
  <c r="H60" i="1"/>
  <c r="H58" i="1"/>
  <c r="H56" i="1"/>
  <c r="H54" i="1"/>
  <c r="H52" i="1"/>
  <c r="H50" i="1"/>
  <c r="H48" i="1"/>
  <c r="H46" i="1"/>
  <c r="H44" i="1"/>
  <c r="H42" i="1"/>
  <c r="H40" i="1"/>
  <c r="H38" i="1"/>
  <c r="H36" i="1"/>
  <c r="H34" i="1"/>
  <c r="H32" i="1"/>
  <c r="H30" i="1"/>
  <c r="H28" i="1"/>
  <c r="H26" i="1"/>
  <c r="H24" i="1"/>
  <c r="H22" i="1"/>
  <c r="H20" i="1"/>
  <c r="H18" i="1"/>
  <c r="H65" i="1"/>
  <c r="H63" i="1"/>
  <c r="H61" i="1"/>
  <c r="H59" i="1"/>
  <c r="H57" i="1"/>
  <c r="H55" i="1"/>
  <c r="H53" i="1"/>
  <c r="H51" i="1"/>
  <c r="H49" i="1"/>
  <c r="H47" i="1"/>
  <c r="H45" i="1"/>
  <c r="H43" i="1"/>
  <c r="H41" i="1"/>
  <c r="H39" i="1"/>
  <c r="H37" i="1"/>
  <c r="H35" i="1"/>
  <c r="H33" i="1"/>
  <c r="H31" i="1"/>
  <c r="H29" i="1"/>
  <c r="H27" i="1"/>
  <c r="H25" i="1"/>
  <c r="H23" i="1"/>
  <c r="H21" i="1"/>
  <c r="H19" i="1"/>
  <c r="H17" i="1"/>
  <c r="M9" i="1"/>
  <c r="M17" i="1" l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45" i="1"/>
  <c r="M47" i="1"/>
  <c r="M49" i="1"/>
  <c r="M51" i="1"/>
  <c r="M53" i="1"/>
  <c r="M55" i="1"/>
  <c r="M57" i="1"/>
  <c r="M59" i="1"/>
  <c r="M61" i="1"/>
  <c r="M63" i="1"/>
  <c r="M16" i="1"/>
  <c r="M22" i="1"/>
  <c r="M26" i="1"/>
  <c r="M30" i="1"/>
  <c r="M34" i="1"/>
  <c r="M38" i="1"/>
  <c r="M42" i="1"/>
  <c r="M46" i="1"/>
  <c r="M50" i="1"/>
  <c r="M54" i="1"/>
  <c r="M58" i="1"/>
  <c r="M62" i="1"/>
  <c r="M18" i="1"/>
  <c r="M20" i="1"/>
  <c r="M24" i="1"/>
  <c r="M28" i="1"/>
  <c r="M32" i="1"/>
  <c r="M36" i="1"/>
  <c r="M40" i="1"/>
  <c r="M44" i="1"/>
  <c r="M48" i="1"/>
  <c r="M52" i="1"/>
  <c r="M56" i="1"/>
  <c r="M60" i="1"/>
  <c r="M64" i="1"/>
</calcChain>
</file>

<file path=xl/sharedStrings.xml><?xml version="1.0" encoding="utf-8"?>
<sst xmlns="http://schemas.openxmlformats.org/spreadsheetml/2006/main" count="30" uniqueCount="17">
  <si>
    <t>Common</t>
  </si>
  <si>
    <t>Bubble</t>
  </si>
  <si>
    <t>ITM</t>
  </si>
  <si>
    <t>x</t>
  </si>
  <si>
    <t>y</t>
  </si>
  <si>
    <t>z</t>
  </si>
  <si>
    <t>Участник</t>
  </si>
  <si>
    <t>Место</t>
  </si>
  <si>
    <t>Баллы</t>
  </si>
  <si>
    <t>Tmp-&gt;</t>
  </si>
  <si>
    <t>&amp; etc</t>
  </si>
  <si>
    <t>BI</t>
  </si>
  <si>
    <t>kITM</t>
  </si>
  <si>
    <t>kBI</t>
  </si>
  <si>
    <t>kk</t>
  </si>
  <si>
    <t>1 Tour</t>
  </si>
  <si>
    <t>2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</si>
</sst>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4"/>
      <color theme="8" tint="-0.249977111117893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9" tint="0.39997558519241921"/>
      <name val="Calibri"/>
      <family val="2"/>
      <charset val="204"/>
      <scheme val="minor"/>
    </font>
    <font>
      <b/>
      <i/>
      <u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4" xfId="0" applyFont="1" applyBorder="1"/>
    <xf numFmtId="0" fontId="2" fillId="0" borderId="5" xfId="0" applyFont="1" applyBorder="1"/>
    <xf numFmtId="0" fontId="3" fillId="0" borderId="0" xfId="0" applyFont="1"/>
    <xf numFmtId="0" fontId="5" fillId="0" borderId="10" xfId="0" applyFont="1" applyBorder="1"/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2" fillId="0" borderId="4" xfId="0" applyNumberFormat="1" applyFont="1" applyBorder="1"/>
    <xf numFmtId="0" fontId="2" fillId="0" borderId="6" xfId="0" applyFont="1" applyBorder="1"/>
    <xf numFmtId="0" fontId="1" fillId="2" borderId="1" xfId="0" applyFont="1" applyFill="1" applyBorder="1"/>
    <xf numFmtId="0" fontId="6" fillId="2" borderId="3" xfId="0" applyFont="1" applyFill="1" applyBorder="1"/>
    <xf numFmtId="0" fontId="2" fillId="0" borderId="0" xfId="0" applyFont="1" applyBorder="1"/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164" fontId="2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M65"/>
  <sheetViews>
    <sheetView tabSelected="1" workbookViewId="0">
      <selection activeCell="G4" sqref="G4"/>
    </sheetView>
  </sheetViews>
  <sheetFormatPr defaultRowHeight="18.75" x14ac:dyDescent="0.3"/>
  <cols>
    <col min="1" max="5" width="9.140625" style="1"/>
    <col min="6" max="6" width="11.5703125" style="1" bestFit="1" customWidth="1"/>
    <col min="7" max="7" width="11.85546875" style="1" customWidth="1"/>
    <col min="8" max="8" width="12.42578125" style="1" customWidth="1"/>
    <col min="9" max="10" width="9.140625" style="1"/>
    <col min="11" max="11" width="11.7109375" style="1" bestFit="1" customWidth="1"/>
    <col min="12" max="16384" width="9.140625" style="1"/>
  </cols>
  <sheetData>
    <row r="1" spans="6:13" ht="19.5" thickBot="1" x14ac:dyDescent="0.35"/>
    <row r="2" spans="6:13" x14ac:dyDescent="0.3">
      <c r="F2" s="18" t="s">
        <v>12</v>
      </c>
      <c r="G2" s="19" t="s">
        <v>14</v>
      </c>
    </row>
    <row r="3" spans="6:13" ht="19.5" thickBot="1" x14ac:dyDescent="0.35">
      <c r="F3" s="13">
        <v>1</v>
      </c>
      <c r="G3" s="14">
        <v>1</v>
      </c>
    </row>
    <row r="4" spans="6:13" x14ac:dyDescent="0.3">
      <c r="F4" s="20"/>
      <c r="G4" s="17"/>
    </row>
    <row r="6" spans="6:13" ht="19.5" thickBot="1" x14ac:dyDescent="0.35">
      <c r="F6" s="1" t="s">
        <v>15</v>
      </c>
      <c r="K6" s="1" t="s">
        <v>16</v>
      </c>
    </row>
    <row r="7" spans="6:13" x14ac:dyDescent="0.3">
      <c r="F7" s="8" t="s">
        <v>0</v>
      </c>
      <c r="G7" s="9" t="s">
        <v>1</v>
      </c>
      <c r="H7" s="9" t="s">
        <v>2</v>
      </c>
      <c r="K7" s="8" t="s">
        <v>0</v>
      </c>
      <c r="L7" s="9" t="s">
        <v>1</v>
      </c>
      <c r="M7" s="9" t="s">
        <v>2</v>
      </c>
    </row>
    <row r="8" spans="6:13" ht="19.5" thickBot="1" x14ac:dyDescent="0.35">
      <c r="F8" s="2">
        <v>50</v>
      </c>
      <c r="G8" s="3">
        <v>10</v>
      </c>
      <c r="H8" s="3">
        <v>7</v>
      </c>
      <c r="K8" s="2">
        <v>30</v>
      </c>
      <c r="L8" s="3">
        <v>20</v>
      </c>
      <c r="M8" s="3">
        <v>10</v>
      </c>
    </row>
    <row r="9" spans="6:13" x14ac:dyDescent="0.3">
      <c r="F9" s="6" t="s">
        <v>9</v>
      </c>
      <c r="G9" s="5">
        <f>1+(_xlfn.CEILING.MATH(F$8/10,1,0)-_xlfn.CEILING.MATH((G$8+1)/10,1,0)+$G$3)*0.1</f>
        <v>1.4</v>
      </c>
      <c r="H9" s="5">
        <f>G$9+(G$8-H$8)*0.1</f>
        <v>1.7</v>
      </c>
      <c r="K9" s="6" t="s">
        <v>9</v>
      </c>
      <c r="L9" s="5">
        <f>1+(_xlfn.CEILING.MATH(K$8/10,1,0)-_xlfn.CEILING.MATH((L$8+1)/10,1,0)+$G$3)*0.1</f>
        <v>1.1000000000000001</v>
      </c>
      <c r="M9" s="5">
        <f>L$9+(L$8-M$8)*0.1</f>
        <v>2.1</v>
      </c>
    </row>
    <row r="10" spans="6:13" ht="19.5" thickBot="1" x14ac:dyDescent="0.35">
      <c r="G10" s="7"/>
      <c r="L10" s="7"/>
    </row>
    <row r="11" spans="6:13" x14ac:dyDescent="0.3">
      <c r="F11" s="15" t="s">
        <v>11</v>
      </c>
      <c r="G11" s="16" t="s">
        <v>13</v>
      </c>
      <c r="K11" s="15" t="s">
        <v>11</v>
      </c>
      <c r="L11" s="16" t="s">
        <v>13</v>
      </c>
    </row>
    <row r="12" spans="6:13" ht="19.5" thickBot="1" x14ac:dyDescent="0.35">
      <c r="F12" s="2">
        <v>2</v>
      </c>
      <c r="G12" s="14">
        <v>1</v>
      </c>
      <c r="K12" s="2">
        <v>5</v>
      </c>
      <c r="L12" s="14">
        <v>1</v>
      </c>
    </row>
    <row r="13" spans="6:13" x14ac:dyDescent="0.3">
      <c r="F13" s="17"/>
      <c r="G13" s="17"/>
      <c r="K13" s="17"/>
      <c r="L13" s="17"/>
    </row>
    <row r="14" spans="6:13" ht="19.5" thickBot="1" x14ac:dyDescent="0.35"/>
    <row r="15" spans="6:13" ht="19.5" thickBot="1" x14ac:dyDescent="0.35">
      <c r="F15" s="10" t="s">
        <v>6</v>
      </c>
      <c r="G15" s="11" t="s">
        <v>7</v>
      </c>
      <c r="H15" s="12" t="s">
        <v>8</v>
      </c>
      <c r="K15" s="10" t="s">
        <v>6</v>
      </c>
      <c r="L15" s="11" t="s">
        <v>7</v>
      </c>
      <c r="M15" s="12" t="s">
        <v>8</v>
      </c>
    </row>
    <row r="16" spans="6:13" x14ac:dyDescent="0.3">
      <c r="F16" s="1" t="s">
        <v>3</v>
      </c>
      <c r="G16" s="4">
        <v>1</v>
      </c>
      <c r="H16" s="1">
        <f>(IF(G16&gt;G$8,1,0)*(1+(ROUNDUP(F$8/10,0)-ROUNDUP(G16/10,0)+$G$3)*0.1)+IF(AND(G16&lt;=G$8,G16&gt;H$8),1,0)*(G$9+(G$8-G16+1)*0.1)+IF(G16&lt;=H$8,1,0)*ROUND(H$9*(POWER(ABS(H$8-G16+1),$F$3)+1),1))*G$12</f>
        <v>13.6</v>
      </c>
      <c r="K16" s="1" t="s">
        <v>3</v>
      </c>
      <c r="L16" s="4">
        <v>1</v>
      </c>
      <c r="M16" s="1">
        <f>(IF(L16&gt;L$8,1,0)*(1+(ROUNDUP(K$8/10,0)-ROUNDUP(L16/10,0)+$G$3)*0.1)+IF(AND(L16&lt;=L$8,L16&gt;M$8),1,0)*(L$9+(L$8-L16+1)*0.1)+IF(L16&lt;=M$8,1,0)*ROUND(M$9*(POWER(ABS(M$8-L16+1),$F$3)+1),1))*L$12</f>
        <v>23.1</v>
      </c>
    </row>
    <row r="17" spans="6:13" x14ac:dyDescent="0.3">
      <c r="F17" s="1" t="s">
        <v>4</v>
      </c>
      <c r="G17" s="4">
        <v>2</v>
      </c>
      <c r="H17" s="1">
        <f t="shared" ref="H17:H65" si="0">(IF(G17&gt;G$8,1,0)*(1+(ROUNDUP(F$8/10,0)-ROUNDUP(G17/10,0)+$G$3)*0.1)+IF(AND(G17&lt;=G$8,G17&gt;H$8),1,0)*(G$9+(G$8-G17+1)*0.1)+IF(G17&lt;=H$8,1,0)*ROUND(H$9*(POWER(ABS(H$8-G17+1),$F$3)+1),1))*G$12</f>
        <v>11.9</v>
      </c>
      <c r="K17" s="1" t="s">
        <v>4</v>
      </c>
      <c r="L17" s="4">
        <v>2</v>
      </c>
      <c r="M17" s="1">
        <f t="shared" ref="M17:M65" si="1">(IF(L17&gt;L$8,1,0)*(1+(ROUNDUP(K$8/10,0)-ROUNDUP(L17/10,0)+$G$3)*0.1)+IF(AND(L17&lt;=L$8,L17&gt;M$8),1,0)*(L$9+(L$8-L17+1)*0.1)+IF(L17&lt;=M$8,1,0)*ROUND(M$9*(POWER(ABS(M$8-L17+1),$F$3)+1),1))*L$12</f>
        <v>21</v>
      </c>
    </row>
    <row r="18" spans="6:13" x14ac:dyDescent="0.3">
      <c r="F18" s="1" t="s">
        <v>5</v>
      </c>
      <c r="G18" s="4">
        <v>3</v>
      </c>
      <c r="H18" s="1">
        <f t="shared" si="0"/>
        <v>10.199999999999999</v>
      </c>
      <c r="K18" s="1" t="s">
        <v>5</v>
      </c>
      <c r="L18" s="4">
        <v>3</v>
      </c>
      <c r="M18" s="1">
        <f t="shared" si="1"/>
        <v>18.899999999999999</v>
      </c>
    </row>
    <row r="19" spans="6:13" x14ac:dyDescent="0.3">
      <c r="F19" s="1" t="s">
        <v>10</v>
      </c>
      <c r="G19" s="4">
        <v>4</v>
      </c>
      <c r="H19" s="1">
        <f t="shared" si="0"/>
        <v>8.5</v>
      </c>
      <c r="K19" s="1" t="s">
        <v>10</v>
      </c>
      <c r="L19" s="4">
        <v>4</v>
      </c>
      <c r="M19" s="1">
        <f t="shared" si="1"/>
        <v>16.8</v>
      </c>
    </row>
    <row r="20" spans="6:13" x14ac:dyDescent="0.3">
      <c r="G20" s="4">
        <v>5</v>
      </c>
      <c r="H20" s="1">
        <f t="shared" si="0"/>
        <v>6.8</v>
      </c>
      <c r="L20" s="4">
        <v>5</v>
      </c>
      <c r="M20" s="1">
        <f t="shared" si="1"/>
        <v>14.7</v>
      </c>
    </row>
    <row r="21" spans="6:13" x14ac:dyDescent="0.3">
      <c r="G21" s="4">
        <v>6</v>
      </c>
      <c r="H21" s="1">
        <f t="shared" si="0"/>
        <v>5.0999999999999996</v>
      </c>
      <c r="L21" s="4">
        <v>6</v>
      </c>
      <c r="M21" s="1">
        <f t="shared" si="1"/>
        <v>12.6</v>
      </c>
    </row>
    <row r="22" spans="6:13" x14ac:dyDescent="0.3">
      <c r="G22" s="4">
        <v>7</v>
      </c>
      <c r="H22" s="1">
        <f t="shared" si="0"/>
        <v>3.4</v>
      </c>
      <c r="L22" s="4">
        <v>7</v>
      </c>
      <c r="M22" s="1">
        <f t="shared" si="1"/>
        <v>10.5</v>
      </c>
    </row>
    <row r="23" spans="6:13" x14ac:dyDescent="0.3">
      <c r="G23" s="4">
        <v>8</v>
      </c>
      <c r="H23" s="1">
        <f t="shared" si="0"/>
        <v>1.7</v>
      </c>
      <c r="L23" s="4">
        <v>8</v>
      </c>
      <c r="M23" s="1">
        <f t="shared" si="1"/>
        <v>8.4</v>
      </c>
    </row>
    <row r="24" spans="6:13" x14ac:dyDescent="0.3">
      <c r="G24" s="4">
        <v>9</v>
      </c>
      <c r="H24" s="1">
        <f t="shared" si="0"/>
        <v>1.5999999999999999</v>
      </c>
      <c r="L24" s="4">
        <v>9</v>
      </c>
      <c r="M24" s="1">
        <f t="shared" si="1"/>
        <v>6.3</v>
      </c>
    </row>
    <row r="25" spans="6:13" x14ac:dyDescent="0.3">
      <c r="G25" s="4">
        <v>10</v>
      </c>
      <c r="H25" s="1">
        <f t="shared" si="0"/>
        <v>1.5</v>
      </c>
      <c r="L25" s="4">
        <v>10</v>
      </c>
      <c r="M25" s="1">
        <f t="shared" si="1"/>
        <v>4.2</v>
      </c>
    </row>
    <row r="26" spans="6:13" x14ac:dyDescent="0.3">
      <c r="G26" s="4">
        <v>11</v>
      </c>
      <c r="H26" s="1">
        <f t="shared" si="0"/>
        <v>1.4</v>
      </c>
      <c r="L26" s="4">
        <v>11</v>
      </c>
      <c r="M26" s="1">
        <f t="shared" si="1"/>
        <v>2.1</v>
      </c>
    </row>
    <row r="27" spans="6:13" x14ac:dyDescent="0.3">
      <c r="G27" s="4">
        <v>12</v>
      </c>
      <c r="H27" s="1">
        <f t="shared" si="0"/>
        <v>1.4</v>
      </c>
      <c r="L27" s="4">
        <v>12</v>
      </c>
      <c r="M27" s="1">
        <f t="shared" si="1"/>
        <v>2</v>
      </c>
    </row>
    <row r="28" spans="6:13" x14ac:dyDescent="0.3">
      <c r="G28" s="4">
        <v>13</v>
      </c>
      <c r="H28" s="1">
        <f t="shared" si="0"/>
        <v>1.4</v>
      </c>
      <c r="L28" s="4">
        <v>13</v>
      </c>
      <c r="M28" s="1">
        <f t="shared" si="1"/>
        <v>1.9000000000000001</v>
      </c>
    </row>
    <row r="29" spans="6:13" x14ac:dyDescent="0.3">
      <c r="G29" s="4">
        <v>14</v>
      </c>
      <c r="H29" s="1">
        <f t="shared" si="0"/>
        <v>1.4</v>
      </c>
      <c r="L29" s="4">
        <v>14</v>
      </c>
      <c r="M29" s="1">
        <f t="shared" si="1"/>
        <v>1.8000000000000003</v>
      </c>
    </row>
    <row r="30" spans="6:13" x14ac:dyDescent="0.3">
      <c r="G30" s="4">
        <v>15</v>
      </c>
      <c r="H30" s="1">
        <f t="shared" si="0"/>
        <v>1.4</v>
      </c>
      <c r="L30" s="4">
        <v>15</v>
      </c>
      <c r="M30" s="1">
        <f t="shared" si="1"/>
        <v>1.7000000000000002</v>
      </c>
    </row>
    <row r="31" spans="6:13" x14ac:dyDescent="0.3">
      <c r="G31" s="4">
        <v>16</v>
      </c>
      <c r="H31" s="1">
        <f t="shared" si="0"/>
        <v>1.4</v>
      </c>
      <c r="L31" s="4">
        <v>16</v>
      </c>
      <c r="M31" s="1">
        <f t="shared" si="1"/>
        <v>1.6</v>
      </c>
    </row>
    <row r="32" spans="6:13" x14ac:dyDescent="0.3">
      <c r="G32" s="4">
        <v>17</v>
      </c>
      <c r="H32" s="1">
        <f t="shared" si="0"/>
        <v>1.4</v>
      </c>
      <c r="L32" s="4">
        <v>17</v>
      </c>
      <c r="M32" s="1">
        <f t="shared" si="1"/>
        <v>1.5</v>
      </c>
    </row>
    <row r="33" spans="7:13" x14ac:dyDescent="0.3">
      <c r="G33" s="4">
        <v>18</v>
      </c>
      <c r="H33" s="1">
        <f t="shared" si="0"/>
        <v>1.4</v>
      </c>
      <c r="L33" s="4">
        <v>18</v>
      </c>
      <c r="M33" s="1">
        <f t="shared" si="1"/>
        <v>1.4000000000000001</v>
      </c>
    </row>
    <row r="34" spans="7:13" x14ac:dyDescent="0.3">
      <c r="G34" s="4">
        <v>19</v>
      </c>
      <c r="H34" s="1">
        <f t="shared" si="0"/>
        <v>1.4</v>
      </c>
      <c r="L34" s="4">
        <v>19</v>
      </c>
      <c r="M34" s="1">
        <f t="shared" si="1"/>
        <v>1.3</v>
      </c>
    </row>
    <row r="35" spans="7:13" x14ac:dyDescent="0.3">
      <c r="G35" s="4">
        <v>20</v>
      </c>
      <c r="H35" s="1">
        <f t="shared" si="0"/>
        <v>1.4</v>
      </c>
      <c r="L35" s="4">
        <v>20</v>
      </c>
      <c r="M35" s="1">
        <f t="shared" si="1"/>
        <v>1.2000000000000002</v>
      </c>
    </row>
    <row r="36" spans="7:13" x14ac:dyDescent="0.3">
      <c r="G36" s="4">
        <v>21</v>
      </c>
      <c r="H36" s="1">
        <f t="shared" si="0"/>
        <v>1.3</v>
      </c>
      <c r="L36" s="4">
        <v>21</v>
      </c>
      <c r="M36" s="1">
        <f t="shared" si="1"/>
        <v>1.1000000000000001</v>
      </c>
    </row>
    <row r="37" spans="7:13" x14ac:dyDescent="0.3">
      <c r="G37" s="4">
        <v>22</v>
      </c>
      <c r="H37" s="1">
        <f t="shared" si="0"/>
        <v>1.3</v>
      </c>
      <c r="L37" s="4">
        <v>22</v>
      </c>
      <c r="M37" s="1">
        <f t="shared" si="1"/>
        <v>1.1000000000000001</v>
      </c>
    </row>
    <row r="38" spans="7:13" x14ac:dyDescent="0.3">
      <c r="G38" s="4">
        <v>23</v>
      </c>
      <c r="H38" s="1">
        <f t="shared" si="0"/>
        <v>1.3</v>
      </c>
      <c r="L38" s="4">
        <v>23</v>
      </c>
      <c r="M38" s="1">
        <f t="shared" si="1"/>
        <v>1.1000000000000001</v>
      </c>
    </row>
    <row r="39" spans="7:13" x14ac:dyDescent="0.3">
      <c r="G39" s="4">
        <v>24</v>
      </c>
      <c r="H39" s="1">
        <f t="shared" si="0"/>
        <v>1.3</v>
      </c>
      <c r="L39" s="4">
        <v>24</v>
      </c>
      <c r="M39" s="1">
        <f t="shared" si="1"/>
        <v>1.1000000000000001</v>
      </c>
    </row>
    <row r="40" spans="7:13" x14ac:dyDescent="0.3">
      <c r="G40" s="4">
        <v>25</v>
      </c>
      <c r="H40" s="1">
        <f t="shared" si="0"/>
        <v>1.3</v>
      </c>
      <c r="L40" s="4">
        <v>25</v>
      </c>
      <c r="M40" s="1">
        <f t="shared" si="1"/>
        <v>1.1000000000000001</v>
      </c>
    </row>
    <row r="41" spans="7:13" x14ac:dyDescent="0.3">
      <c r="G41" s="4">
        <v>26</v>
      </c>
      <c r="H41" s="1">
        <f t="shared" si="0"/>
        <v>1.3</v>
      </c>
      <c r="L41" s="4">
        <v>26</v>
      </c>
      <c r="M41" s="1">
        <f t="shared" si="1"/>
        <v>1.1000000000000001</v>
      </c>
    </row>
    <row r="42" spans="7:13" x14ac:dyDescent="0.3">
      <c r="G42" s="4">
        <v>27</v>
      </c>
      <c r="H42" s="1">
        <f t="shared" si="0"/>
        <v>1.3</v>
      </c>
      <c r="L42" s="4">
        <v>27</v>
      </c>
      <c r="M42" s="1">
        <f t="shared" si="1"/>
        <v>1.1000000000000001</v>
      </c>
    </row>
    <row r="43" spans="7:13" x14ac:dyDescent="0.3">
      <c r="G43" s="4">
        <v>28</v>
      </c>
      <c r="H43" s="1">
        <f t="shared" si="0"/>
        <v>1.3</v>
      </c>
      <c r="L43" s="4">
        <v>28</v>
      </c>
      <c r="M43" s="1">
        <f t="shared" si="1"/>
        <v>1.1000000000000001</v>
      </c>
    </row>
    <row r="44" spans="7:13" x14ac:dyDescent="0.3">
      <c r="G44" s="4">
        <v>29</v>
      </c>
      <c r="H44" s="1">
        <f t="shared" si="0"/>
        <v>1.3</v>
      </c>
      <c r="L44" s="4">
        <v>29</v>
      </c>
      <c r="M44" s="1">
        <f t="shared" si="1"/>
        <v>1.1000000000000001</v>
      </c>
    </row>
    <row r="45" spans="7:13" x14ac:dyDescent="0.3">
      <c r="G45" s="4">
        <v>30</v>
      </c>
      <c r="H45" s="1">
        <f t="shared" si="0"/>
        <v>1.3</v>
      </c>
      <c r="L45" s="4">
        <v>30</v>
      </c>
      <c r="M45" s="1">
        <f t="shared" si="1"/>
        <v>1.1000000000000001</v>
      </c>
    </row>
    <row r="46" spans="7:13" x14ac:dyDescent="0.3">
      <c r="G46" s="4">
        <v>31</v>
      </c>
      <c r="H46" s="1">
        <f t="shared" si="0"/>
        <v>1.2</v>
      </c>
      <c r="L46" s="4">
        <v>31</v>
      </c>
      <c r="M46" s="1">
        <f t="shared" si="1"/>
        <v>1</v>
      </c>
    </row>
    <row r="47" spans="7:13" x14ac:dyDescent="0.3">
      <c r="G47" s="4">
        <v>32</v>
      </c>
      <c r="H47" s="1">
        <f t="shared" si="0"/>
        <v>1.2</v>
      </c>
      <c r="L47" s="4">
        <v>32</v>
      </c>
      <c r="M47" s="1">
        <f t="shared" si="1"/>
        <v>1</v>
      </c>
    </row>
    <row r="48" spans="7:13" x14ac:dyDescent="0.3">
      <c r="G48" s="4">
        <v>33</v>
      </c>
      <c r="H48" s="1">
        <f t="shared" si="0"/>
        <v>1.2</v>
      </c>
      <c r="L48" s="4">
        <v>33</v>
      </c>
      <c r="M48" s="1">
        <f t="shared" si="1"/>
        <v>1</v>
      </c>
    </row>
    <row r="49" spans="7:13" x14ac:dyDescent="0.3">
      <c r="G49" s="4">
        <v>34</v>
      </c>
      <c r="H49" s="1">
        <f t="shared" si="0"/>
        <v>1.2</v>
      </c>
      <c r="L49" s="4">
        <v>34</v>
      </c>
      <c r="M49" s="1">
        <f t="shared" si="1"/>
        <v>1</v>
      </c>
    </row>
    <row r="50" spans="7:13" x14ac:dyDescent="0.3">
      <c r="G50" s="4">
        <v>35</v>
      </c>
      <c r="H50" s="1">
        <f t="shared" si="0"/>
        <v>1.2</v>
      </c>
      <c r="L50" s="4">
        <v>35</v>
      </c>
      <c r="M50" s="1">
        <f t="shared" si="1"/>
        <v>1</v>
      </c>
    </row>
    <row r="51" spans="7:13" x14ac:dyDescent="0.3">
      <c r="G51" s="4">
        <v>36</v>
      </c>
      <c r="H51" s="1">
        <f t="shared" si="0"/>
        <v>1.2</v>
      </c>
      <c r="L51" s="4">
        <v>36</v>
      </c>
      <c r="M51" s="1">
        <f t="shared" si="1"/>
        <v>1</v>
      </c>
    </row>
    <row r="52" spans="7:13" x14ac:dyDescent="0.3">
      <c r="G52" s="4">
        <v>37</v>
      </c>
      <c r="H52" s="1">
        <f t="shared" si="0"/>
        <v>1.2</v>
      </c>
      <c r="L52" s="4">
        <v>37</v>
      </c>
      <c r="M52" s="1">
        <f t="shared" si="1"/>
        <v>1</v>
      </c>
    </row>
    <row r="53" spans="7:13" x14ac:dyDescent="0.3">
      <c r="G53" s="4">
        <v>38</v>
      </c>
      <c r="H53" s="1">
        <f t="shared" si="0"/>
        <v>1.2</v>
      </c>
      <c r="L53" s="4">
        <v>38</v>
      </c>
      <c r="M53" s="1">
        <f t="shared" si="1"/>
        <v>1</v>
      </c>
    </row>
    <row r="54" spans="7:13" x14ac:dyDescent="0.3">
      <c r="G54" s="4">
        <v>39</v>
      </c>
      <c r="H54" s="1">
        <f t="shared" si="0"/>
        <v>1.2</v>
      </c>
      <c r="L54" s="4">
        <v>39</v>
      </c>
      <c r="M54" s="1">
        <f t="shared" si="1"/>
        <v>1</v>
      </c>
    </row>
    <row r="55" spans="7:13" x14ac:dyDescent="0.3">
      <c r="G55" s="4">
        <v>40</v>
      </c>
      <c r="H55" s="1">
        <f t="shared" si="0"/>
        <v>1.2</v>
      </c>
      <c r="L55" s="4">
        <v>40</v>
      </c>
      <c r="M55" s="1">
        <f t="shared" si="1"/>
        <v>1</v>
      </c>
    </row>
    <row r="56" spans="7:13" x14ac:dyDescent="0.3">
      <c r="G56" s="4">
        <v>41</v>
      </c>
      <c r="H56" s="1">
        <f t="shared" si="0"/>
        <v>1.1000000000000001</v>
      </c>
      <c r="L56" s="4">
        <v>41</v>
      </c>
      <c r="M56" s="1">
        <f t="shared" si="1"/>
        <v>0.9</v>
      </c>
    </row>
    <row r="57" spans="7:13" x14ac:dyDescent="0.3">
      <c r="G57" s="4">
        <v>42</v>
      </c>
      <c r="H57" s="1">
        <f t="shared" si="0"/>
        <v>1.1000000000000001</v>
      </c>
      <c r="L57" s="4">
        <v>42</v>
      </c>
      <c r="M57" s="1">
        <f t="shared" si="1"/>
        <v>0.9</v>
      </c>
    </row>
    <row r="58" spans="7:13" x14ac:dyDescent="0.3">
      <c r="G58" s="4">
        <v>43</v>
      </c>
      <c r="H58" s="1">
        <f t="shared" si="0"/>
        <v>1.1000000000000001</v>
      </c>
      <c r="L58" s="4">
        <v>43</v>
      </c>
      <c r="M58" s="1">
        <f t="shared" si="1"/>
        <v>0.9</v>
      </c>
    </row>
    <row r="59" spans="7:13" x14ac:dyDescent="0.3">
      <c r="G59" s="4">
        <v>44</v>
      </c>
      <c r="H59" s="1">
        <f t="shared" si="0"/>
        <v>1.1000000000000001</v>
      </c>
      <c r="L59" s="4">
        <v>44</v>
      </c>
      <c r="M59" s="1">
        <f t="shared" si="1"/>
        <v>0.9</v>
      </c>
    </row>
    <row r="60" spans="7:13" x14ac:dyDescent="0.3">
      <c r="G60" s="4">
        <v>45</v>
      </c>
      <c r="H60" s="1">
        <f t="shared" si="0"/>
        <v>1.1000000000000001</v>
      </c>
      <c r="L60" s="4">
        <v>45</v>
      </c>
      <c r="M60" s="1">
        <f t="shared" si="1"/>
        <v>0.9</v>
      </c>
    </row>
    <row r="61" spans="7:13" x14ac:dyDescent="0.3">
      <c r="G61" s="4">
        <v>46</v>
      </c>
      <c r="H61" s="1">
        <f t="shared" si="0"/>
        <v>1.1000000000000001</v>
      </c>
      <c r="L61" s="4">
        <v>46</v>
      </c>
      <c r="M61" s="1">
        <f t="shared" si="1"/>
        <v>0.9</v>
      </c>
    </row>
    <row r="62" spans="7:13" x14ac:dyDescent="0.3">
      <c r="G62" s="4">
        <v>47</v>
      </c>
      <c r="H62" s="1">
        <f t="shared" si="0"/>
        <v>1.1000000000000001</v>
      </c>
      <c r="L62" s="4">
        <v>47</v>
      </c>
      <c r="M62" s="1">
        <f t="shared" si="1"/>
        <v>0.9</v>
      </c>
    </row>
    <row r="63" spans="7:13" x14ac:dyDescent="0.3">
      <c r="G63" s="4">
        <v>48</v>
      </c>
      <c r="H63" s="1">
        <f t="shared" si="0"/>
        <v>1.1000000000000001</v>
      </c>
      <c r="L63" s="4">
        <v>48</v>
      </c>
      <c r="M63" s="1">
        <f t="shared" si="1"/>
        <v>0.9</v>
      </c>
    </row>
    <row r="64" spans="7:13" x14ac:dyDescent="0.3">
      <c r="G64" s="4">
        <v>49</v>
      </c>
      <c r="H64" s="1">
        <f t="shared" si="0"/>
        <v>1.1000000000000001</v>
      </c>
      <c r="L64" s="4">
        <v>49</v>
      </c>
      <c r="M64" s="1">
        <f t="shared" si="1"/>
        <v>0.9</v>
      </c>
    </row>
    <row r="65" spans="7:13" x14ac:dyDescent="0.3">
      <c r="G65" s="4">
        <v>50</v>
      </c>
      <c r="H65" s="1">
        <f t="shared" si="0"/>
        <v>1.1000000000000001</v>
      </c>
      <c r="L65" s="4">
        <v>50</v>
      </c>
      <c r="M65" s="1">
        <f>(IF(L65&gt;L$8,1,0)*(1+(ROUNDUP(K$8/10,0)-ROUNDUP(L65/10,0)+$G$3)*0.1))*L$12</f>
        <v>0.9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Ravshan</dc:creator>
  <cp:lastModifiedBy>Ravshan</cp:lastModifiedBy>
  <dcterms:created xsi:type="dcterms:W3CDTF">2014-12-22T22:01:10Z</dcterms:created>
  <dcterms:modified xsi:type="dcterms:W3CDTF">2014-12-23T12:55:24Z</dcterms:modified>
</cp:coreProperties>
</file>